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Weizenfrei\45_e-commerce_Ab-Werk-Verkauf\03_Onlineshop\01_Bestellungen\Formulare\"/>
    </mc:Choice>
  </mc:AlternateContent>
  <xr:revisionPtr revIDLastSave="0" documentId="13_ncr:1_{556513D6-48DB-4215-8C91-A6B4B50D2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 l="1"/>
  <c r="F34" i="1" l="1"/>
  <c r="F29" i="1"/>
  <c r="F33" i="1" l="1"/>
  <c r="F22" i="1"/>
  <c r="F30" i="1" l="1"/>
  <c r="F60" i="1" l="1"/>
  <c r="F59" i="1"/>
  <c r="F61" i="1"/>
  <c r="F58" i="1"/>
  <c r="F57" i="1"/>
  <c r="F21" i="1" l="1"/>
  <c r="F23" i="1"/>
  <c r="F24" i="1"/>
  <c r="F25" i="1"/>
  <c r="F26" i="1"/>
  <c r="F27" i="1"/>
  <c r="F28" i="1"/>
  <c r="F31" i="1"/>
  <c r="F54" i="1" l="1"/>
  <c r="F35" i="1" l="1"/>
  <c r="F41" i="1" l="1"/>
  <c r="F42" i="1"/>
  <c r="F43" i="1"/>
  <c r="F44" i="1"/>
  <c r="F36" i="1"/>
  <c r="F37" i="1"/>
  <c r="F38" i="1"/>
  <c r="F39" i="1"/>
  <c r="F45" i="1"/>
  <c r="F46" i="1"/>
  <c r="F53" i="1"/>
  <c r="F55" i="1"/>
  <c r="F20" i="1"/>
  <c r="F63" i="1" l="1"/>
  <c r="F64" i="1" l="1"/>
  <c r="F66" i="1" s="1"/>
</calcChain>
</file>

<file path=xl/sharedStrings.xml><?xml version="1.0" encoding="utf-8"?>
<sst xmlns="http://schemas.openxmlformats.org/spreadsheetml/2006/main" count="112" uniqueCount="74">
  <si>
    <t>Produkt</t>
  </si>
  <si>
    <t>Preis</t>
  </si>
  <si>
    <t>gewünschte Stückanzahl</t>
  </si>
  <si>
    <t>Käsestangerl 100g</t>
  </si>
  <si>
    <t>Kürbiskernweckerl 70g</t>
  </si>
  <si>
    <t>Sonnenblumensemmerl 70g</t>
  </si>
  <si>
    <t>Haferbrot 300g</t>
  </si>
  <si>
    <t>Körndlbrot 300g</t>
  </si>
  <si>
    <t>Buchweizenbrot 300g</t>
  </si>
  <si>
    <t>Landbrot 300g</t>
  </si>
  <si>
    <t>Biskuitroulade 250g</t>
  </si>
  <si>
    <t>Sacherschnitte 200g</t>
  </si>
  <si>
    <t>Streuselküchlein Zwetschke 130g</t>
  </si>
  <si>
    <t>SUMME</t>
  </si>
  <si>
    <t>Schokomuffin 70g</t>
  </si>
  <si>
    <t>Heidelbeermuffin 70g</t>
  </si>
  <si>
    <t>Apfel-Zimt-Muffin 70g</t>
  </si>
  <si>
    <t>Der Betrag beinhaltet 10% Mwst.</t>
  </si>
  <si>
    <t>Laugenweckerl 70g</t>
  </si>
  <si>
    <t>Sesamweckerl - Burger 70g</t>
  </si>
  <si>
    <t>Sonnenblumenbrot 300g</t>
  </si>
  <si>
    <t>Sonntagsbrötchen 70g</t>
  </si>
  <si>
    <t>Gebäck</t>
  </si>
  <si>
    <t>Brot</t>
  </si>
  <si>
    <t>Konditorei</t>
  </si>
  <si>
    <t>2 Stück</t>
  </si>
  <si>
    <t xml:space="preserve">Kaisersemmel 70g </t>
  </si>
  <si>
    <t>Spitzkornweckerl 70g</t>
  </si>
  <si>
    <t xml:space="preserve">Körndlweckerl 70g </t>
  </si>
  <si>
    <t>1 Stück</t>
  </si>
  <si>
    <t>1  Stück</t>
  </si>
  <si>
    <t>Teegebäck 200g</t>
  </si>
  <si>
    <t>200g</t>
  </si>
  <si>
    <t>Packungs-
inhalt</t>
  </si>
  <si>
    <t>Vorname:</t>
  </si>
  <si>
    <t>Nachname:</t>
  </si>
  <si>
    <t>Straße:</t>
  </si>
  <si>
    <t>Hausnummer:</t>
  </si>
  <si>
    <t>PLZ:</t>
  </si>
  <si>
    <t>Ort:</t>
  </si>
  <si>
    <t>Telefonnummer:</t>
  </si>
  <si>
    <t>E-Mail:</t>
  </si>
  <si>
    <t>Pflichtfeld</t>
  </si>
  <si>
    <t>2  Stück</t>
  </si>
  <si>
    <t>250g</t>
  </si>
  <si>
    <t>Vintschgerl 70g</t>
  </si>
  <si>
    <t>Buchweizenmehl 1kg</t>
  </si>
  <si>
    <t>Hafervollkornmehl 1 kg</t>
  </si>
  <si>
    <t>1 kg</t>
  </si>
  <si>
    <t>Reisvollkornmehl 1 kg</t>
  </si>
  <si>
    <t>Reismehl  1 kg</t>
  </si>
  <si>
    <t>Quinoamehl 1 kg</t>
  </si>
  <si>
    <t>Mehle</t>
  </si>
  <si>
    <t>Trockensortiment</t>
  </si>
  <si>
    <t>Artikel-Nr.</t>
  </si>
  <si>
    <t>Brotblume 420g</t>
  </si>
  <si>
    <t>Baguette 200g</t>
  </si>
  <si>
    <t>Preis/Stk</t>
  </si>
  <si>
    <t>WARENWERT</t>
  </si>
  <si>
    <r>
      <t xml:space="preserve">VERSAND </t>
    </r>
    <r>
      <rPr>
        <b/>
        <sz val="12"/>
        <color theme="1"/>
        <rFont val="Calibri"/>
        <family val="2"/>
        <scheme val="minor"/>
      </rPr>
      <t>ab 40 EUR Warenwert versandkostenfrei!</t>
    </r>
  </si>
  <si>
    <t>(next day fresh - am Donnerstag verschickt, Freitag frisch bei dir Zuhause)</t>
  </si>
  <si>
    <r>
      <t>Pane Rustico 300g</t>
    </r>
    <r>
      <rPr>
        <b/>
        <sz val="12"/>
        <color theme="1"/>
        <rFont val="Calibri"/>
        <family val="2"/>
        <scheme val="minor"/>
      </rPr>
      <t xml:space="preserve"> </t>
    </r>
  </si>
  <si>
    <t>000910 NEU!!!</t>
  </si>
  <si>
    <t>frischer Blätterteig 500g  - zum Einfrieren geeignet</t>
  </si>
  <si>
    <t>Topfengolatschen</t>
  </si>
  <si>
    <t xml:space="preserve">Streuselküchlein Apfel-Zimt 130g </t>
  </si>
  <si>
    <t>000700 NEU!</t>
  </si>
  <si>
    <t xml:space="preserve">Blätterteig Vanille-Kirsch-Tasche 90g </t>
  </si>
  <si>
    <t xml:space="preserve">Apfelstrudel 10cm Stück </t>
  </si>
  <si>
    <t>000811 NEU!</t>
  </si>
  <si>
    <t>000920 NEU!</t>
  </si>
  <si>
    <t xml:space="preserve">Semmelbrösel 250g </t>
  </si>
  <si>
    <t xml:space="preserve">Semmelwürfel 200g </t>
  </si>
  <si>
    <r>
      <t>Riesen-Burger 140g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</si>
</sst>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000####"/>
    <numFmt numFmtId="166" formatCode="0000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DD0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5" fillId="3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1" applyFont="1" applyFill="1" applyBorder="1"/>
    <xf numFmtId="0" fontId="12" fillId="3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43" fontId="16" fillId="5" borderId="1" xfId="0" applyNumberFormat="1" applyFont="1" applyFill="1" applyBorder="1" applyAlignment="1">
      <alignment horizontal="center"/>
    </xf>
    <xf numFmtId="43" fontId="16" fillId="5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3" fontId="16" fillId="5" borderId="21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0" fillId="0" borderId="0" xfId="0" applyBorder="1"/>
    <xf numFmtId="0" fontId="2" fillId="0" borderId="17" xfId="0" applyFont="1" applyFill="1" applyBorder="1"/>
    <xf numFmtId="0" fontId="6" fillId="2" borderId="1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6" fontId="0" fillId="0" borderId="6" xfId="0" applyNumberFormat="1" applyBorder="1" applyAlignment="1">
      <alignment horizontal="left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/>
    <xf numFmtId="0" fontId="4" fillId="3" borderId="3" xfId="0" applyFont="1" applyFill="1" applyBorder="1" applyAlignment="1"/>
    <xf numFmtId="0" fontId="14" fillId="0" borderId="29" xfId="0" applyFont="1" applyBorder="1" applyAlignment="1">
      <alignment horizontal="center"/>
    </xf>
    <xf numFmtId="0" fontId="1" fillId="0" borderId="29" xfId="0" applyFont="1" applyBorder="1"/>
    <xf numFmtId="0" fontId="0" fillId="0" borderId="5" xfId="0" applyBorder="1"/>
    <xf numFmtId="0" fontId="0" fillId="0" borderId="18" xfId="0" applyBorder="1"/>
    <xf numFmtId="0" fontId="2" fillId="0" borderId="0" xfId="0" applyFont="1" applyFill="1" applyBorder="1"/>
    <xf numFmtId="43" fontId="16" fillId="3" borderId="0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left"/>
    </xf>
    <xf numFmtId="0" fontId="0" fillId="3" borderId="0" xfId="0" applyFill="1" applyBorder="1"/>
    <xf numFmtId="0" fontId="2" fillId="3" borderId="0" xfId="0" applyFont="1" applyFill="1" applyBorder="1" applyAlignment="1"/>
    <xf numFmtId="164" fontId="2" fillId="4" borderId="33" xfId="0" applyNumberFormat="1" applyFont="1" applyFill="1" applyBorder="1" applyAlignment="1">
      <alignment horizontal="center"/>
    </xf>
    <xf numFmtId="0" fontId="4" fillId="0" borderId="36" xfId="0" applyFont="1" applyBorder="1" applyAlignment="1"/>
    <xf numFmtId="0" fontId="2" fillId="0" borderId="36" xfId="0" applyFont="1" applyBorder="1" applyAlignment="1"/>
    <xf numFmtId="0" fontId="13" fillId="0" borderId="37" xfId="0" applyFont="1" applyBorder="1" applyAlignment="1">
      <alignment horizontal="center"/>
    </xf>
    <xf numFmtId="0" fontId="4" fillId="3" borderId="20" xfId="0" applyFont="1" applyFill="1" applyBorder="1" applyAlignment="1"/>
    <xf numFmtId="164" fontId="2" fillId="0" borderId="4" xfId="0" applyNumberFormat="1" applyFont="1" applyBorder="1" applyAlignment="1">
      <alignment horizontal="center"/>
    </xf>
    <xf numFmtId="164" fontId="2" fillId="3" borderId="33" xfId="0" applyNumberFormat="1" applyFont="1" applyFill="1" applyBorder="1" applyAlignment="1">
      <alignment horizontal="center"/>
    </xf>
    <xf numFmtId="0" fontId="0" fillId="0" borderId="38" xfId="0" applyBorder="1"/>
    <xf numFmtId="0" fontId="15" fillId="0" borderId="39" xfId="0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2" fillId="0" borderId="27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4" fillId="3" borderId="18" xfId="0" applyFont="1" applyFill="1" applyBorder="1" applyAlignment="1"/>
    <xf numFmtId="0" fontId="4" fillId="3" borderId="41" xfId="0" applyFont="1" applyFill="1" applyBorder="1" applyAlignment="1"/>
    <xf numFmtId="0" fontId="2" fillId="0" borderId="1" xfId="0" applyFont="1" applyBorder="1" applyAlignment="1">
      <alignment wrapText="1"/>
    </xf>
    <xf numFmtId="0" fontId="4" fillId="3" borderId="38" xfId="0" applyFont="1" applyFill="1" applyBorder="1" applyAlignment="1"/>
    <xf numFmtId="0" fontId="4" fillId="3" borderId="42" xfId="0" applyFont="1" applyFill="1" applyBorder="1" applyAlignment="1"/>
    <xf numFmtId="165" fontId="0" fillId="0" borderId="19" xfId="0" applyNumberFormat="1" applyBorder="1" applyAlignment="1">
      <alignment horizontal="left"/>
    </xf>
    <xf numFmtId="0" fontId="2" fillId="0" borderId="43" xfId="0" applyFont="1" applyBorder="1"/>
    <xf numFmtId="164" fontId="2" fillId="0" borderId="43" xfId="0" applyNumberFormat="1" applyFont="1" applyBorder="1" applyAlignment="1">
      <alignment horizontal="center"/>
    </xf>
    <xf numFmtId="43" fontId="16" fillId="5" borderId="4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5" fontId="17" fillId="0" borderId="8" xfId="0" quotePrefix="1" applyNumberFormat="1" applyFont="1" applyBorder="1" applyAlignment="1">
      <alignment horizontal="left"/>
    </xf>
    <xf numFmtId="0" fontId="17" fillId="0" borderId="9" xfId="0" applyFont="1" applyBorder="1"/>
    <xf numFmtId="164" fontId="17" fillId="0" borderId="9" xfId="0" applyNumberFormat="1" applyFont="1" applyBorder="1" applyAlignment="1">
      <alignment horizont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165" fontId="18" fillId="0" borderId="6" xfId="0" quotePrefix="1" applyNumberFormat="1" applyFont="1" applyBorder="1" applyAlignment="1">
      <alignment horizontal="left"/>
    </xf>
    <xf numFmtId="0" fontId="17" fillId="0" borderId="1" xfId="0" applyFont="1" applyBorder="1"/>
    <xf numFmtId="164" fontId="17" fillId="0" borderId="1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DDD07"/>
      <color rgb="FF003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28575</xdr:rowOff>
    </xdr:from>
    <xdr:to>
      <xdr:col>2</xdr:col>
      <xdr:colOff>76201</xdr:colOff>
      <xdr:row>6</xdr:row>
      <xdr:rowOff>304800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1238250"/>
          <a:ext cx="4743451" cy="590550"/>
        </a:xfrm>
        <a:prstGeom prst="roundRect">
          <a:avLst/>
        </a:prstGeom>
        <a:solidFill>
          <a:schemeClr val="bg1">
            <a:lumMod val="65000"/>
          </a:schemeClr>
        </a:solidFill>
        <a:ln w="88900">
          <a:solidFill>
            <a:srgbClr val="ADDD0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77132</xdr:colOff>
      <xdr:row>0</xdr:row>
      <xdr:rowOff>38100</xdr:rowOff>
    </xdr:from>
    <xdr:to>
      <xdr:col>5</xdr:col>
      <xdr:colOff>1156432</xdr:colOff>
      <xdr:row>6</xdr:row>
      <xdr:rowOff>190499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3" t="21583" r="33456" b="11749"/>
        <a:stretch/>
      </xdr:blipFill>
      <xdr:spPr bwMode="auto">
        <a:xfrm>
          <a:off x="6849407" y="38100"/>
          <a:ext cx="2298500" cy="167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57150</xdr:rowOff>
    </xdr:from>
    <xdr:to>
      <xdr:col>4</xdr:col>
      <xdr:colOff>66675</xdr:colOff>
      <xdr:row>4</xdr:row>
      <xdr:rowOff>304479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4375"/>
          <a:ext cx="7181850" cy="48545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3</xdr:col>
      <xdr:colOff>443307</xdr:colOff>
      <xdr:row>4</xdr:row>
      <xdr:rowOff>73998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234"/>
        <a:stretch/>
      </xdr:blipFill>
      <xdr:spPr>
        <a:xfrm>
          <a:off x="114300" y="0"/>
          <a:ext cx="6463107" cy="969348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</xdr:row>
      <xdr:rowOff>314324</xdr:rowOff>
    </xdr:from>
    <xdr:to>
      <xdr:col>2</xdr:col>
      <xdr:colOff>9525</xdr:colOff>
      <xdr:row>7</xdr:row>
      <xdr:rowOff>28574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209674"/>
          <a:ext cx="4543425" cy="6572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600" b="1">
              <a:solidFill>
                <a:sysClr val="windowText" lastClr="000000"/>
              </a:solidFill>
            </a:rPr>
            <a:t>Bestellung bis Mittwoch 16 Uhr</a:t>
          </a:r>
        </a:p>
        <a:p>
          <a:pPr algn="ctr"/>
          <a:r>
            <a:rPr lang="de-AT" sz="1600" b="1">
              <a:solidFill>
                <a:sysClr val="windowText" lastClr="000000"/>
              </a:solidFill>
            </a:rPr>
            <a:t>Donnerstag verschickt - Freitag frisch geliefert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8"/>
  <sheetViews>
    <sheetView tabSelected="1" view="pageBreakPreview" zoomScaleNormal="100" zoomScaleSheetLayoutView="100" workbookViewId="0">
      <selection activeCell="B30" sqref="B30"/>
    </sheetView>
  </sheetViews>
  <sheetFormatPr baseColWidth="10" defaultRowHeight="15" x14ac:dyDescent="0.25"/>
  <cols>
    <col min="1" max="1" width="21" customWidth="1"/>
    <col min="2" max="2" width="49.85546875" customWidth="1"/>
    <col min="3" max="3" width="21.140625" customWidth="1"/>
    <col min="4" max="4" width="14.7109375" customWidth="1"/>
    <col min="5" max="5" width="18.28515625" style="22" customWidth="1"/>
    <col min="6" max="6" width="18.42578125" customWidth="1"/>
  </cols>
  <sheetData>
    <row r="2" spans="1:6" ht="28.5" x14ac:dyDescent="0.45">
      <c r="B2" s="82"/>
      <c r="C2" s="82"/>
      <c r="D2" s="82"/>
      <c r="E2" s="82"/>
      <c r="F2" s="82"/>
    </row>
    <row r="3" spans="1:6" ht="8.25" customHeight="1" x14ac:dyDescent="0.45">
      <c r="B3" s="2"/>
      <c r="C3" s="2"/>
      <c r="D3" s="2"/>
      <c r="E3" s="18"/>
      <c r="F3" s="2"/>
    </row>
    <row r="4" spans="1:6" ht="18.75" x14ac:dyDescent="0.3">
      <c r="B4" s="83"/>
      <c r="C4" s="83"/>
      <c r="D4" s="83"/>
      <c r="E4" s="83"/>
      <c r="F4" s="83"/>
    </row>
    <row r="5" spans="1:6" ht="24.75" customHeight="1" x14ac:dyDescent="0.25"/>
    <row r="6" spans="1:6" ht="24.75" customHeight="1" x14ac:dyDescent="0.25"/>
    <row r="7" spans="1:6" ht="24.75" customHeight="1" x14ac:dyDescent="0.25"/>
    <row r="8" spans="1:6" ht="24" customHeight="1" thickBot="1" x14ac:dyDescent="0.3">
      <c r="B8" s="1"/>
      <c r="C8" s="40"/>
      <c r="D8" s="40"/>
      <c r="E8" s="39"/>
      <c r="F8" s="40"/>
    </row>
    <row r="9" spans="1:6" ht="21.75" customHeight="1" thickBot="1" x14ac:dyDescent="0.3">
      <c r="A9" s="88" t="s">
        <v>34</v>
      </c>
      <c r="B9" s="89"/>
      <c r="C9" s="84" t="s">
        <v>42</v>
      </c>
      <c r="D9" s="84"/>
      <c r="E9" s="84"/>
      <c r="F9" s="84"/>
    </row>
    <row r="10" spans="1:6" ht="21.75" customHeight="1" x14ac:dyDescent="0.25">
      <c r="A10" s="90" t="s">
        <v>35</v>
      </c>
      <c r="B10" s="91"/>
      <c r="C10" s="85" t="s">
        <v>42</v>
      </c>
      <c r="D10" s="86"/>
      <c r="E10" s="86"/>
      <c r="F10" s="87"/>
    </row>
    <row r="11" spans="1:6" ht="21.75" customHeight="1" x14ac:dyDescent="0.25">
      <c r="A11" s="90" t="s">
        <v>36</v>
      </c>
      <c r="B11" s="91"/>
      <c r="C11" s="79" t="s">
        <v>42</v>
      </c>
      <c r="D11" s="80"/>
      <c r="E11" s="80"/>
      <c r="F11" s="81"/>
    </row>
    <row r="12" spans="1:6" ht="21.75" customHeight="1" x14ac:dyDescent="0.25">
      <c r="A12" s="90" t="s">
        <v>37</v>
      </c>
      <c r="B12" s="91"/>
      <c r="C12" s="76" t="s">
        <v>42</v>
      </c>
      <c r="D12" s="77"/>
      <c r="E12" s="77"/>
      <c r="F12" s="78"/>
    </row>
    <row r="13" spans="1:6" ht="21.75" customHeight="1" x14ac:dyDescent="0.25">
      <c r="A13" s="90" t="s">
        <v>38</v>
      </c>
      <c r="B13" s="91"/>
      <c r="C13" s="79" t="s">
        <v>42</v>
      </c>
      <c r="D13" s="80"/>
      <c r="E13" s="80"/>
      <c r="F13" s="81"/>
    </row>
    <row r="14" spans="1:6" ht="21.75" customHeight="1" x14ac:dyDescent="0.25">
      <c r="A14" s="90" t="s">
        <v>39</v>
      </c>
      <c r="B14" s="91"/>
      <c r="C14" s="79" t="s">
        <v>42</v>
      </c>
      <c r="D14" s="80"/>
      <c r="E14" s="80"/>
      <c r="F14" s="81"/>
    </row>
    <row r="15" spans="1:6" ht="21.75" customHeight="1" x14ac:dyDescent="0.25">
      <c r="A15" s="90" t="s">
        <v>41</v>
      </c>
      <c r="B15" s="91"/>
      <c r="C15" s="79" t="s">
        <v>42</v>
      </c>
      <c r="D15" s="80"/>
      <c r="E15" s="80"/>
      <c r="F15" s="81"/>
    </row>
    <row r="16" spans="1:6" ht="25.5" customHeight="1" thickBot="1" x14ac:dyDescent="0.3">
      <c r="A16" s="100" t="s">
        <v>40</v>
      </c>
      <c r="B16" s="101"/>
      <c r="C16" s="92" t="s">
        <v>42</v>
      </c>
      <c r="D16" s="93"/>
      <c r="E16" s="93"/>
      <c r="F16" s="94"/>
    </row>
    <row r="17" spans="1:10" ht="13.5" customHeight="1" thickBot="1" x14ac:dyDescent="0.3"/>
    <row r="18" spans="1:10" ht="50.25" customHeight="1" thickBot="1" x14ac:dyDescent="0.3">
      <c r="A18" s="29" t="s">
        <v>54</v>
      </c>
      <c r="B18" s="28" t="s">
        <v>0</v>
      </c>
      <c r="C18" s="15" t="s">
        <v>33</v>
      </c>
      <c r="D18" s="11" t="s">
        <v>57</v>
      </c>
      <c r="E18" s="19" t="s">
        <v>2</v>
      </c>
      <c r="F18" s="12" t="s">
        <v>1</v>
      </c>
    </row>
    <row r="19" spans="1:10" ht="24" customHeight="1" x14ac:dyDescent="0.25">
      <c r="A19" s="41"/>
      <c r="B19" s="35" t="s">
        <v>22</v>
      </c>
      <c r="C19" s="35"/>
      <c r="D19" s="35"/>
      <c r="E19" s="35"/>
      <c r="F19" s="36"/>
    </row>
    <row r="20" spans="1:10" ht="23.25" customHeight="1" x14ac:dyDescent="0.25">
      <c r="A20" s="34">
        <v>14</v>
      </c>
      <c r="B20" s="8" t="s">
        <v>26</v>
      </c>
      <c r="C20" s="8" t="s">
        <v>25</v>
      </c>
      <c r="D20" s="3">
        <v>1.5</v>
      </c>
      <c r="E20" s="20">
        <v>0</v>
      </c>
      <c r="F20" s="4">
        <f>D20*E20</f>
        <v>0</v>
      </c>
    </row>
    <row r="21" spans="1:10" ht="23.25" customHeight="1" x14ac:dyDescent="0.25">
      <c r="A21" s="34">
        <v>82</v>
      </c>
      <c r="B21" s="8" t="s">
        <v>27</v>
      </c>
      <c r="C21" s="8" t="s">
        <v>25</v>
      </c>
      <c r="D21" s="3">
        <v>1.5</v>
      </c>
      <c r="E21" s="20">
        <v>0</v>
      </c>
      <c r="F21" s="4">
        <f t="shared" ref="F21:F30" si="0">D21*E21</f>
        <v>0</v>
      </c>
    </row>
    <row r="22" spans="1:10" ht="23.25" customHeight="1" x14ac:dyDescent="0.25">
      <c r="A22" s="31">
        <v>600</v>
      </c>
      <c r="B22" s="8" t="s">
        <v>45</v>
      </c>
      <c r="C22" s="8" t="s">
        <v>25</v>
      </c>
      <c r="D22" s="3">
        <v>1.5</v>
      </c>
      <c r="E22" s="20">
        <v>0</v>
      </c>
      <c r="F22" s="4">
        <f t="shared" si="0"/>
        <v>0</v>
      </c>
    </row>
    <row r="23" spans="1:10" ht="23.25" customHeight="1" x14ac:dyDescent="0.25">
      <c r="A23" s="34">
        <v>74</v>
      </c>
      <c r="B23" s="8" t="s">
        <v>28</v>
      </c>
      <c r="C23" s="8" t="s">
        <v>25</v>
      </c>
      <c r="D23" s="3">
        <v>1.5</v>
      </c>
      <c r="E23" s="20">
        <v>0</v>
      </c>
      <c r="F23" s="4">
        <f t="shared" si="0"/>
        <v>0</v>
      </c>
    </row>
    <row r="24" spans="1:10" ht="23.25" customHeight="1" x14ac:dyDescent="0.25">
      <c r="A24" s="31">
        <v>102</v>
      </c>
      <c r="B24" s="8" t="s">
        <v>4</v>
      </c>
      <c r="C24" s="8" t="s">
        <v>25</v>
      </c>
      <c r="D24" s="3">
        <v>1.5</v>
      </c>
      <c r="E24" s="20">
        <v>0</v>
      </c>
      <c r="F24" s="4">
        <f t="shared" si="0"/>
        <v>0</v>
      </c>
    </row>
    <row r="25" spans="1:10" ht="23.25" customHeight="1" x14ac:dyDescent="0.25">
      <c r="A25" s="31">
        <v>191</v>
      </c>
      <c r="B25" s="8" t="s">
        <v>5</v>
      </c>
      <c r="C25" s="8" t="s">
        <v>25</v>
      </c>
      <c r="D25" s="3">
        <v>1.5</v>
      </c>
      <c r="E25" s="20">
        <v>0</v>
      </c>
      <c r="F25" s="4">
        <f t="shared" si="0"/>
        <v>0</v>
      </c>
    </row>
    <row r="26" spans="1:10" ht="23.25" customHeight="1" x14ac:dyDescent="0.25">
      <c r="A26" s="31">
        <v>632</v>
      </c>
      <c r="B26" s="8" t="s">
        <v>21</v>
      </c>
      <c r="C26" s="8" t="s">
        <v>25</v>
      </c>
      <c r="D26" s="3">
        <v>1.5</v>
      </c>
      <c r="E26" s="20">
        <v>0</v>
      </c>
      <c r="F26" s="4">
        <f t="shared" si="0"/>
        <v>0</v>
      </c>
      <c r="J26" s="26"/>
    </row>
    <row r="27" spans="1:10" ht="23.25" customHeight="1" x14ac:dyDescent="0.25">
      <c r="A27" s="34">
        <v>64</v>
      </c>
      <c r="B27" s="8" t="s">
        <v>18</v>
      </c>
      <c r="C27" s="8" t="s">
        <v>25</v>
      </c>
      <c r="D27" s="3">
        <v>1.5</v>
      </c>
      <c r="E27" s="20">
        <v>0</v>
      </c>
      <c r="F27" s="4">
        <f t="shared" si="0"/>
        <v>0</v>
      </c>
    </row>
    <row r="28" spans="1:10" ht="23.25" customHeight="1" x14ac:dyDescent="0.25">
      <c r="A28" s="31">
        <v>532</v>
      </c>
      <c r="B28" s="8" t="s">
        <v>19</v>
      </c>
      <c r="C28" s="8" t="s">
        <v>25</v>
      </c>
      <c r="D28" s="3">
        <v>1.5</v>
      </c>
      <c r="E28" s="20">
        <v>0</v>
      </c>
      <c r="F28" s="4">
        <f t="shared" si="0"/>
        <v>0</v>
      </c>
    </row>
    <row r="29" spans="1:10" ht="23.25" customHeight="1" x14ac:dyDescent="0.25">
      <c r="A29" s="58">
        <v>534</v>
      </c>
      <c r="B29" s="59" t="s">
        <v>73</v>
      </c>
      <c r="C29" s="60" t="s">
        <v>29</v>
      </c>
      <c r="D29" s="3">
        <v>1.3</v>
      </c>
      <c r="E29" s="20">
        <v>0</v>
      </c>
      <c r="F29" s="4">
        <f t="shared" ref="F29" si="1">D29*E29</f>
        <v>0</v>
      </c>
    </row>
    <row r="30" spans="1:10" ht="23.25" customHeight="1" x14ac:dyDescent="0.25">
      <c r="A30" s="32">
        <v>201</v>
      </c>
      <c r="B30" s="8" t="s">
        <v>56</v>
      </c>
      <c r="C30" s="8" t="s">
        <v>29</v>
      </c>
      <c r="D30" s="3">
        <v>1.99</v>
      </c>
      <c r="E30" s="20">
        <v>0</v>
      </c>
      <c r="F30" s="4">
        <f t="shared" si="0"/>
        <v>0</v>
      </c>
    </row>
    <row r="31" spans="1:10" ht="23.25" customHeight="1" thickBot="1" x14ac:dyDescent="0.3">
      <c r="A31" s="32">
        <v>281</v>
      </c>
      <c r="B31" s="8" t="s">
        <v>3</v>
      </c>
      <c r="C31" s="8" t="s">
        <v>29</v>
      </c>
      <c r="D31" s="3">
        <v>1.49</v>
      </c>
      <c r="E31" s="20">
        <v>0</v>
      </c>
      <c r="F31" s="4">
        <f>D31*E31</f>
        <v>0</v>
      </c>
    </row>
    <row r="32" spans="1:10" ht="23.25" customHeight="1" x14ac:dyDescent="0.3">
      <c r="A32" s="41"/>
      <c r="B32" s="37" t="s">
        <v>23</v>
      </c>
      <c r="C32" s="37"/>
      <c r="D32" s="37"/>
      <c r="E32" s="37"/>
      <c r="F32" s="38"/>
    </row>
    <row r="33" spans="1:6" ht="23.25" customHeight="1" x14ac:dyDescent="0.25">
      <c r="A33" s="31">
        <v>130</v>
      </c>
      <c r="B33" s="8" t="s">
        <v>55</v>
      </c>
      <c r="C33" s="8" t="s">
        <v>29</v>
      </c>
      <c r="D33" s="61">
        <v>4.5</v>
      </c>
      <c r="E33" s="20">
        <v>0</v>
      </c>
      <c r="F33" s="4">
        <f>D33*E33</f>
        <v>0</v>
      </c>
    </row>
    <row r="34" spans="1:6" ht="23.25" customHeight="1" x14ac:dyDescent="0.25">
      <c r="A34" s="58">
        <v>541</v>
      </c>
      <c r="B34" s="59" t="s">
        <v>61</v>
      </c>
      <c r="C34" s="60" t="s">
        <v>29</v>
      </c>
      <c r="D34" s="30">
        <v>2.39</v>
      </c>
      <c r="E34" s="20">
        <v>0</v>
      </c>
      <c r="F34" s="4">
        <f>D34*E34</f>
        <v>0</v>
      </c>
    </row>
    <row r="35" spans="1:6" ht="23.25" customHeight="1" x14ac:dyDescent="0.25">
      <c r="A35" s="31">
        <v>121</v>
      </c>
      <c r="B35" s="8" t="s">
        <v>20</v>
      </c>
      <c r="C35" s="8" t="s">
        <v>30</v>
      </c>
      <c r="D35" s="3">
        <v>2.39</v>
      </c>
      <c r="E35" s="20">
        <v>0</v>
      </c>
      <c r="F35" s="4">
        <f t="shared" ref="F35:F50" si="2">D35*E35</f>
        <v>0</v>
      </c>
    </row>
    <row r="36" spans="1:6" ht="23.25" customHeight="1" x14ac:dyDescent="0.25">
      <c r="A36" s="34">
        <v>31</v>
      </c>
      <c r="B36" s="8" t="s">
        <v>6</v>
      </c>
      <c r="C36" s="8" t="s">
        <v>30</v>
      </c>
      <c r="D36" s="3">
        <v>2.39</v>
      </c>
      <c r="E36" s="20">
        <v>0</v>
      </c>
      <c r="F36" s="4">
        <f t="shared" si="2"/>
        <v>0</v>
      </c>
    </row>
    <row r="37" spans="1:6" ht="23.25" customHeight="1" x14ac:dyDescent="0.25">
      <c r="A37" s="34">
        <v>44</v>
      </c>
      <c r="B37" s="8" t="s">
        <v>8</v>
      </c>
      <c r="C37" s="8" t="s">
        <v>30</v>
      </c>
      <c r="D37" s="3">
        <v>2.39</v>
      </c>
      <c r="E37" s="20">
        <v>0</v>
      </c>
      <c r="F37" s="4">
        <f t="shared" si="2"/>
        <v>0</v>
      </c>
    </row>
    <row r="38" spans="1:6" ht="23.25" customHeight="1" x14ac:dyDescent="0.25">
      <c r="A38" s="34">
        <v>22</v>
      </c>
      <c r="B38" s="8" t="s">
        <v>7</v>
      </c>
      <c r="C38" s="8" t="s">
        <v>30</v>
      </c>
      <c r="D38" s="3">
        <v>2.39</v>
      </c>
      <c r="E38" s="20">
        <v>0</v>
      </c>
      <c r="F38" s="4">
        <f t="shared" si="2"/>
        <v>0</v>
      </c>
    </row>
    <row r="39" spans="1:6" ht="23.25" customHeight="1" thickBot="1" x14ac:dyDescent="0.3">
      <c r="A39" s="32">
        <v>360</v>
      </c>
      <c r="B39" s="8" t="s">
        <v>9</v>
      </c>
      <c r="C39" s="8" t="s">
        <v>30</v>
      </c>
      <c r="D39" s="3">
        <v>2.39</v>
      </c>
      <c r="E39" s="20">
        <v>0</v>
      </c>
      <c r="F39" s="4">
        <f t="shared" si="2"/>
        <v>0</v>
      </c>
    </row>
    <row r="40" spans="1:6" ht="23.25" customHeight="1" thickBot="1" x14ac:dyDescent="0.35">
      <c r="A40" s="55"/>
      <c r="B40" s="66" t="s">
        <v>24</v>
      </c>
      <c r="C40" s="66"/>
      <c r="D40" s="66"/>
      <c r="E40" s="66"/>
      <c r="F40" s="67"/>
    </row>
    <row r="41" spans="1:6" ht="23.25" customHeight="1" x14ac:dyDescent="0.25">
      <c r="A41" s="68">
        <v>140</v>
      </c>
      <c r="B41" s="69" t="s">
        <v>14</v>
      </c>
      <c r="C41" s="69" t="s">
        <v>25</v>
      </c>
      <c r="D41" s="70">
        <v>2.79</v>
      </c>
      <c r="E41" s="71">
        <v>0</v>
      </c>
      <c r="F41" s="72">
        <f t="shared" si="2"/>
        <v>0</v>
      </c>
    </row>
    <row r="42" spans="1:6" ht="23.25" customHeight="1" x14ac:dyDescent="0.25">
      <c r="A42" s="31">
        <v>150</v>
      </c>
      <c r="B42" s="60" t="s">
        <v>15</v>
      </c>
      <c r="C42" s="60" t="s">
        <v>25</v>
      </c>
      <c r="D42" s="3">
        <v>2.79</v>
      </c>
      <c r="E42" s="20">
        <v>0</v>
      </c>
      <c r="F42" s="4">
        <f t="shared" si="2"/>
        <v>0</v>
      </c>
    </row>
    <row r="43" spans="1:6" ht="23.25" customHeight="1" x14ac:dyDescent="0.25">
      <c r="A43" s="31">
        <v>460</v>
      </c>
      <c r="B43" s="60" t="s">
        <v>16</v>
      </c>
      <c r="C43" s="60" t="s">
        <v>25</v>
      </c>
      <c r="D43" s="3">
        <v>2.79</v>
      </c>
      <c r="E43" s="20">
        <v>0</v>
      </c>
      <c r="F43" s="4">
        <f t="shared" si="2"/>
        <v>0</v>
      </c>
    </row>
    <row r="44" spans="1:6" ht="23.25" customHeight="1" x14ac:dyDescent="0.25">
      <c r="A44" s="31">
        <v>570</v>
      </c>
      <c r="B44" s="60" t="s">
        <v>10</v>
      </c>
      <c r="C44" s="60" t="s">
        <v>30</v>
      </c>
      <c r="D44" s="3">
        <v>3.99</v>
      </c>
      <c r="E44" s="20">
        <v>0</v>
      </c>
      <c r="F44" s="4">
        <f t="shared" si="2"/>
        <v>0</v>
      </c>
    </row>
    <row r="45" spans="1:6" ht="23.25" customHeight="1" x14ac:dyDescent="0.25">
      <c r="A45" s="31">
        <v>561</v>
      </c>
      <c r="B45" s="60" t="s">
        <v>11</v>
      </c>
      <c r="C45" s="60" t="s">
        <v>30</v>
      </c>
      <c r="D45" s="3">
        <v>4.99</v>
      </c>
      <c r="E45" s="20">
        <v>0</v>
      </c>
      <c r="F45" s="4">
        <f t="shared" si="2"/>
        <v>0</v>
      </c>
    </row>
    <row r="46" spans="1:6" ht="23.25" customHeight="1" x14ac:dyDescent="0.25">
      <c r="A46" s="31">
        <v>684</v>
      </c>
      <c r="B46" s="60" t="s">
        <v>12</v>
      </c>
      <c r="C46" s="60" t="s">
        <v>30</v>
      </c>
      <c r="D46" s="3">
        <v>1.99</v>
      </c>
      <c r="E46" s="20">
        <v>0</v>
      </c>
      <c r="F46" s="4">
        <f t="shared" si="2"/>
        <v>0</v>
      </c>
    </row>
    <row r="47" spans="1:6" ht="23.25" customHeight="1" x14ac:dyDescent="0.25">
      <c r="A47" s="102" t="s">
        <v>66</v>
      </c>
      <c r="B47" s="103" t="s">
        <v>65</v>
      </c>
      <c r="C47" s="103" t="s">
        <v>30</v>
      </c>
      <c r="D47" s="104">
        <v>1.99</v>
      </c>
      <c r="E47" s="20">
        <v>0</v>
      </c>
      <c r="F47" s="4">
        <f t="shared" si="2"/>
        <v>0</v>
      </c>
    </row>
    <row r="48" spans="1:6" ht="23.25" customHeight="1" x14ac:dyDescent="0.25">
      <c r="A48" s="102" t="s">
        <v>69</v>
      </c>
      <c r="B48" s="103" t="s">
        <v>67</v>
      </c>
      <c r="C48" s="103" t="s">
        <v>30</v>
      </c>
      <c r="D48" s="104">
        <v>1.99</v>
      </c>
      <c r="E48" s="20">
        <v>0</v>
      </c>
      <c r="F48" s="4">
        <f t="shared" si="2"/>
        <v>0</v>
      </c>
    </row>
    <row r="49" spans="1:6" ht="23.25" customHeight="1" x14ac:dyDescent="0.25">
      <c r="A49" s="102" t="s">
        <v>70</v>
      </c>
      <c r="B49" s="103" t="s">
        <v>68</v>
      </c>
      <c r="C49" s="103" t="s">
        <v>30</v>
      </c>
      <c r="D49" s="104">
        <v>2.99</v>
      </c>
      <c r="E49" s="20">
        <v>0</v>
      </c>
      <c r="F49" s="4">
        <f t="shared" si="2"/>
        <v>0</v>
      </c>
    </row>
    <row r="50" spans="1:6" ht="23.25" customHeight="1" x14ac:dyDescent="0.25">
      <c r="A50" s="31">
        <v>830</v>
      </c>
      <c r="B50" s="65" t="s">
        <v>64</v>
      </c>
      <c r="C50" s="60" t="s">
        <v>43</v>
      </c>
      <c r="D50" s="3">
        <v>2.99</v>
      </c>
      <c r="E50" s="20">
        <v>0</v>
      </c>
      <c r="F50" s="4">
        <f t="shared" si="2"/>
        <v>0</v>
      </c>
    </row>
    <row r="51" spans="1:6" s="62" customFormat="1" ht="23.25" customHeight="1" thickBot="1" x14ac:dyDescent="0.3">
      <c r="A51" s="73" t="s">
        <v>62</v>
      </c>
      <c r="B51" s="74" t="s">
        <v>63</v>
      </c>
      <c r="C51" s="74" t="s">
        <v>29</v>
      </c>
      <c r="D51" s="75">
        <v>5</v>
      </c>
      <c r="E51" s="21">
        <v>0</v>
      </c>
      <c r="F51" s="6">
        <f t="shared" ref="F51" si="3">D51*E51</f>
        <v>0</v>
      </c>
    </row>
    <row r="52" spans="1:6" ht="23.25" customHeight="1" x14ac:dyDescent="0.3">
      <c r="A52" s="42"/>
      <c r="B52" s="63" t="s">
        <v>53</v>
      </c>
      <c r="C52" s="63"/>
      <c r="D52" s="63"/>
      <c r="E52" s="63"/>
      <c r="F52" s="64"/>
    </row>
    <row r="53" spans="1:6" ht="23.25" customHeight="1" x14ac:dyDescent="0.25">
      <c r="A53" s="31">
        <v>160</v>
      </c>
      <c r="B53" s="9" t="s">
        <v>71</v>
      </c>
      <c r="C53" s="9" t="s">
        <v>44</v>
      </c>
      <c r="D53" s="3">
        <v>1.59</v>
      </c>
      <c r="E53" s="20">
        <v>0</v>
      </c>
      <c r="F53" s="4">
        <f>D53*E53</f>
        <v>0</v>
      </c>
    </row>
    <row r="54" spans="1:6" ht="23.25" customHeight="1" x14ac:dyDescent="0.25">
      <c r="A54" s="31">
        <v>170</v>
      </c>
      <c r="B54" s="9" t="s">
        <v>72</v>
      </c>
      <c r="C54" s="9" t="s">
        <v>32</v>
      </c>
      <c r="D54" s="3">
        <v>1.99</v>
      </c>
      <c r="E54" s="20">
        <v>0</v>
      </c>
      <c r="F54" s="4">
        <f t="shared" ref="F54" si="4">D54*E54</f>
        <v>0</v>
      </c>
    </row>
    <row r="55" spans="1:6" ht="23.25" customHeight="1" thickBot="1" x14ac:dyDescent="0.3">
      <c r="A55" s="33">
        <v>750</v>
      </c>
      <c r="B55" s="10" t="s">
        <v>31</v>
      </c>
      <c r="C55" s="10" t="s">
        <v>32</v>
      </c>
      <c r="D55" s="5">
        <v>5.99</v>
      </c>
      <c r="E55" s="21">
        <v>0</v>
      </c>
      <c r="F55" s="6">
        <f>D55*E55</f>
        <v>0</v>
      </c>
    </row>
    <row r="56" spans="1:6" ht="23.25" customHeight="1" x14ac:dyDescent="0.3">
      <c r="A56" s="41"/>
      <c r="B56" s="37" t="s">
        <v>52</v>
      </c>
      <c r="C56" s="37"/>
      <c r="D56" s="37"/>
      <c r="E56" s="37"/>
      <c r="F56" s="38"/>
    </row>
    <row r="57" spans="1:6" ht="23.25" customHeight="1" x14ac:dyDescent="0.25">
      <c r="A57" s="31">
        <v>904</v>
      </c>
      <c r="B57" s="9" t="s">
        <v>46</v>
      </c>
      <c r="C57" s="9" t="s">
        <v>48</v>
      </c>
      <c r="D57" s="3">
        <v>2</v>
      </c>
      <c r="E57" s="20">
        <v>0</v>
      </c>
      <c r="F57" s="4">
        <f t="shared" ref="F57:F61" si="5">D57*E57</f>
        <v>0</v>
      </c>
    </row>
    <row r="58" spans="1:6" ht="23.25" customHeight="1" x14ac:dyDescent="0.25">
      <c r="A58" s="31">
        <v>903</v>
      </c>
      <c r="B58" s="9" t="s">
        <v>47</v>
      </c>
      <c r="C58" s="9" t="s">
        <v>48</v>
      </c>
      <c r="D58" s="3">
        <v>2</v>
      </c>
      <c r="E58" s="20">
        <v>0</v>
      </c>
      <c r="F58" s="4">
        <f t="shared" si="5"/>
        <v>0</v>
      </c>
    </row>
    <row r="59" spans="1:6" ht="23.25" customHeight="1" x14ac:dyDescent="0.25">
      <c r="A59" s="31">
        <v>900</v>
      </c>
      <c r="B59" s="8" t="s">
        <v>50</v>
      </c>
      <c r="C59" s="9" t="s">
        <v>48</v>
      </c>
      <c r="D59" s="23">
        <v>3</v>
      </c>
      <c r="E59" s="24">
        <v>0</v>
      </c>
      <c r="F59" s="25">
        <f t="shared" si="5"/>
        <v>0</v>
      </c>
    </row>
    <row r="60" spans="1:6" ht="23.25" customHeight="1" x14ac:dyDescent="0.25">
      <c r="A60" s="31">
        <v>901</v>
      </c>
      <c r="B60" s="8" t="s">
        <v>49</v>
      </c>
      <c r="C60" s="9" t="s">
        <v>48</v>
      </c>
      <c r="D60" s="23">
        <v>4</v>
      </c>
      <c r="E60" s="24">
        <v>0</v>
      </c>
      <c r="F60" s="25">
        <f t="shared" si="5"/>
        <v>0</v>
      </c>
    </row>
    <row r="61" spans="1:6" ht="23.25" customHeight="1" thickBot="1" x14ac:dyDescent="0.3">
      <c r="A61" s="33">
        <v>902</v>
      </c>
      <c r="B61" s="27" t="s">
        <v>51</v>
      </c>
      <c r="C61" s="10" t="s">
        <v>48</v>
      </c>
      <c r="D61" s="5">
        <v>4</v>
      </c>
      <c r="E61" s="21">
        <v>0</v>
      </c>
      <c r="F61" s="6">
        <f t="shared" si="5"/>
        <v>0</v>
      </c>
    </row>
    <row r="62" spans="1:6" ht="23.25" customHeight="1" thickBot="1" x14ac:dyDescent="0.3">
      <c r="A62" s="45"/>
      <c r="B62" s="43"/>
      <c r="C62" s="13"/>
      <c r="D62" s="14"/>
      <c r="E62" s="44"/>
      <c r="F62" s="53"/>
    </row>
    <row r="63" spans="1:6" ht="23.25" customHeight="1" x14ac:dyDescent="0.3">
      <c r="A63" s="46"/>
      <c r="B63" s="52"/>
      <c r="C63" s="97" t="s">
        <v>58</v>
      </c>
      <c r="D63" s="98"/>
      <c r="E63" s="99"/>
      <c r="F63" s="54">
        <f>SUM(F20:F61)</f>
        <v>0</v>
      </c>
    </row>
    <row r="64" spans="1:6" ht="21.75" customHeight="1" x14ac:dyDescent="0.3">
      <c r="A64" s="46"/>
      <c r="B64" s="47"/>
      <c r="C64" s="49" t="s">
        <v>59</v>
      </c>
      <c r="D64" s="50"/>
      <c r="E64" s="51"/>
      <c r="F64" s="48">
        <f>IF(F63&gt;=40,0,8)</f>
        <v>8</v>
      </c>
    </row>
    <row r="65" spans="2:7" ht="18" customHeight="1" thickBot="1" x14ac:dyDescent="0.3">
      <c r="C65" s="95" t="s">
        <v>60</v>
      </c>
      <c r="D65" s="96"/>
      <c r="E65" s="96"/>
      <c r="F65" s="96"/>
    </row>
    <row r="66" spans="2:7" ht="21.75" thickBot="1" x14ac:dyDescent="0.4">
      <c r="B66" s="26"/>
      <c r="C66" s="26"/>
      <c r="D66" s="55"/>
      <c r="E66" s="56" t="s">
        <v>13</v>
      </c>
      <c r="F66" s="57">
        <f>F63+F64</f>
        <v>8</v>
      </c>
      <c r="G66" s="26"/>
    </row>
    <row r="67" spans="2:7" ht="16.5" thickTop="1" x14ac:dyDescent="0.25">
      <c r="B67" s="16"/>
    </row>
    <row r="68" spans="2:7" x14ac:dyDescent="0.25">
      <c r="B68" s="17"/>
      <c r="F68" s="7" t="s">
        <v>17</v>
      </c>
    </row>
  </sheetData>
  <mergeCells count="20">
    <mergeCell ref="C14:F14"/>
    <mergeCell ref="A14:B14"/>
    <mergeCell ref="C15:F15"/>
    <mergeCell ref="C16:F16"/>
    <mergeCell ref="C65:F65"/>
    <mergeCell ref="C63:E63"/>
    <mergeCell ref="A15:B15"/>
    <mergeCell ref="A16:B16"/>
    <mergeCell ref="C12:F12"/>
    <mergeCell ref="C13:F13"/>
    <mergeCell ref="B2:F2"/>
    <mergeCell ref="B4:F4"/>
    <mergeCell ref="C9:F9"/>
    <mergeCell ref="C10:F10"/>
    <mergeCell ref="C11:F11"/>
    <mergeCell ref="A9:B9"/>
    <mergeCell ref="A10:B10"/>
    <mergeCell ref="A11:B11"/>
    <mergeCell ref="A12:B12"/>
    <mergeCell ref="A13:B13"/>
  </mergeCells>
  <pageMargins left="0.70866141732283472" right="0.70866141732283472" top="0.78740157480314965" bottom="0.78740157480314965" header="0.31496062992125984" footer="0.31496062992125984"/>
  <pageSetup paperSize="9" scale="4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Eichinger</dc:creator>
  <cp:lastModifiedBy>Georg Eichinger</cp:lastModifiedBy>
  <cp:lastPrinted>2020-07-04T11:09:05Z</cp:lastPrinted>
  <dcterms:created xsi:type="dcterms:W3CDTF">2020-03-15T09:11:04Z</dcterms:created>
  <dcterms:modified xsi:type="dcterms:W3CDTF">2020-10-18T11:57:27Z</dcterms:modified>
</cp:coreProperties>
</file>